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chaffer\Desktop\"/>
    </mc:Choice>
  </mc:AlternateContent>
  <xr:revisionPtr revIDLastSave="0" documentId="13_ncr:1_{2B73C119-7DFC-4439-8D4A-C1B8E44AF14B}" xr6:coauthVersionLast="47" xr6:coauthVersionMax="47" xr10:uidLastSave="{00000000-0000-0000-0000-000000000000}"/>
  <bookViews>
    <workbookView xWindow="28680" yWindow="-120" windowWidth="29040" windowHeight="15840" xr2:uid="{1EE31B48-38DD-4F8B-ABBA-F9CD2A8256E0}"/>
  </bookViews>
  <sheets>
    <sheet name="Semester" sheetId="1" r:id="rId1"/>
    <sheet name="Quar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B7" i="1" s="1"/>
  <c r="H7" i="2"/>
  <c r="B7" i="2" s="1"/>
  <c r="H9" i="2"/>
  <c r="H18" i="2" s="1"/>
  <c r="B18" i="2" s="1"/>
  <c r="H8" i="2"/>
  <c r="H17" i="2" s="1"/>
  <c r="B17" i="2" s="1"/>
  <c r="B26" i="2"/>
  <c r="B25" i="2"/>
  <c r="B24" i="2"/>
  <c r="B23" i="2"/>
  <c r="B22" i="2"/>
  <c r="B21" i="2"/>
  <c r="B20" i="2"/>
  <c r="B19" i="2"/>
  <c r="B16" i="2"/>
  <c r="B13" i="2"/>
  <c r="B12" i="2"/>
  <c r="B11" i="2"/>
  <c r="B10" i="2"/>
  <c r="H9" i="1"/>
  <c r="H8" i="1"/>
  <c r="H17" i="1" s="1"/>
  <c r="B17" i="1" s="1"/>
  <c r="B19" i="1"/>
  <c r="B20" i="1"/>
  <c r="B21" i="1"/>
  <c r="B22" i="1"/>
  <c r="B23" i="1"/>
  <c r="B24" i="1"/>
  <c r="B25" i="1"/>
  <c r="B26" i="1"/>
  <c r="B16" i="1"/>
  <c r="B10" i="1"/>
  <c r="B11" i="1"/>
  <c r="B12" i="1"/>
  <c r="B13" i="1"/>
  <c r="B9" i="2" l="1"/>
  <c r="B29" i="2"/>
  <c r="B8" i="2"/>
  <c r="B28" i="2" s="1"/>
  <c r="H18" i="1"/>
  <c r="B18" i="1" s="1"/>
  <c r="B29" i="1" s="1"/>
  <c r="B9" i="1"/>
  <c r="B8" i="1"/>
  <c r="B28" i="1" l="1"/>
  <c r="B31" i="1" s="1"/>
  <c r="B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Suzanne Schaffer</author>
  </authors>
  <commentList>
    <comment ref="A28" authorId="0" shapeId="0" xr:uid="{50518F16-4E1F-4B52-80A8-191DB0325BAC}">
      <text>
        <r>
          <rPr>
            <b/>
            <sz val="9"/>
            <color indexed="81"/>
            <rFont val="Tahoma"/>
            <family val="2"/>
          </rPr>
          <t>Total Income is adding cells B7 through B13 together.</t>
        </r>
      </text>
    </comment>
    <comment ref="A29" authorId="0" shapeId="0" xr:uid="{0FACBE3E-D357-48DE-AFA5-E0C5855D9C1A}">
      <text>
        <r>
          <rPr>
            <b/>
            <sz val="9"/>
            <color indexed="81"/>
            <rFont val="Tahoma"/>
            <family val="2"/>
          </rPr>
          <t>Total Expense is adding cells B16 through B26 together.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Suzanne Schaffer</author>
  </authors>
  <commentList>
    <comment ref="A28" authorId="0" shapeId="0" xr:uid="{6D8DAB1A-0FE3-470E-889C-9C215C931945}">
      <text>
        <r>
          <rPr>
            <b/>
            <sz val="9"/>
            <color indexed="81"/>
            <rFont val="Tahoma"/>
            <family val="2"/>
          </rPr>
          <t>Total Income is adding cells B7 through B13 together.</t>
        </r>
      </text>
    </comment>
    <comment ref="A29" authorId="0" shapeId="0" xr:uid="{60A88D8F-35BC-4D17-AC9E-775AE409AE4C}">
      <text>
        <r>
          <rPr>
            <b/>
            <sz val="9"/>
            <color indexed="81"/>
            <rFont val="Tahoma"/>
            <family val="2"/>
          </rPr>
          <t>Total Expense is adding cells B16 through B26 together.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<sst xmlns="http://schemas.openxmlformats.org/spreadsheetml/2006/main" count="76" uniqueCount="37">
  <si>
    <t>President</t>
  </si>
  <si>
    <t>Vice President</t>
  </si>
  <si>
    <t>Secretary</t>
  </si>
  <si>
    <t xml:space="preserve"> Treasurer</t>
  </si>
  <si>
    <t>Historian</t>
  </si>
  <si>
    <t>Parliamentarian</t>
  </si>
  <si>
    <t>Initiate Advisor</t>
  </si>
  <si>
    <t>Scholarship Committee</t>
  </si>
  <si>
    <t>Service Committee</t>
  </si>
  <si>
    <t>Fellowship Committee</t>
  </si>
  <si>
    <t>TOTAL</t>
  </si>
  <si>
    <t>Local Member Dues</t>
  </si>
  <si>
    <t>National Member Dues</t>
  </si>
  <si>
    <t>National Induction Fees</t>
  </si>
  <si>
    <t>Fundraising Proceeds</t>
  </si>
  <si>
    <t>Donations</t>
  </si>
  <si>
    <t>School Funding</t>
  </si>
  <si>
    <t>Expenses</t>
  </si>
  <si>
    <t>National Dues</t>
  </si>
  <si>
    <t>Food</t>
  </si>
  <si>
    <t>Postage</t>
  </si>
  <si>
    <t>Printing</t>
  </si>
  <si>
    <t>Promotion/Advertising</t>
  </si>
  <si>
    <t>Office Supplies (paper, folders, etc.)</t>
  </si>
  <si>
    <t>Philanthropy Donations</t>
  </si>
  <si>
    <t>Additional Insurance</t>
  </si>
  <si>
    <t>Miscellaneous Expenses</t>
  </si>
  <si>
    <t>Operations</t>
  </si>
  <si>
    <t>Total Income</t>
  </si>
  <si>
    <t>Miscellaneous Income</t>
  </si>
  <si>
    <t>Total Expenses</t>
  </si>
  <si>
    <t>Total Budget</t>
  </si>
  <si>
    <t>National Convention</t>
  </si>
  <si>
    <t>Income</t>
  </si>
  <si>
    <r>
      <t xml:space="preserve">Number of Members  </t>
    </r>
    <r>
      <rPr>
        <sz val="11"/>
        <color theme="1"/>
        <rFont val="Calibri"/>
        <family val="2"/>
      </rPr>
      <t>→</t>
    </r>
  </si>
  <si>
    <t>Number of Initiates →</t>
  </si>
  <si>
    <t>Local Dues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</si>
</sst>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1" xfId="0" applyNumberFormat="1" applyBorder="1"/>
    <xf numFmtId="0" fontId="0" fillId="0" borderId="0" xfId="0" applyBorder="1"/>
    <xf numFmtId="44" fontId="0" fillId="0" borderId="0" xfId="0" applyNumberFormat="1" applyBorder="1"/>
    <xf numFmtId="0" fontId="0" fillId="0" borderId="2" xfId="0" applyBorder="1"/>
    <xf numFmtId="4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2" borderId="8" xfId="0" applyFill="1" applyBorder="1"/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0" fillId="0" borderId="13" xfId="0" applyFont="1" applyBorder="1" applyAlignment="1">
      <alignment horizontal="left" wrapText="1" indent="1"/>
    </xf>
    <xf numFmtId="44" fontId="0" fillId="0" borderId="5" xfId="0" applyNumberFormat="1" applyBorder="1"/>
    <xf numFmtId="0" fontId="0" fillId="0" borderId="14" xfId="0" applyFont="1" applyBorder="1" applyAlignment="1">
      <alignment horizontal="left" wrapText="1" indent="1"/>
    </xf>
    <xf numFmtId="44" fontId="0" fillId="0" borderId="15" xfId="0" applyNumberFormat="1" applyBorder="1"/>
    <xf numFmtId="0" fontId="1" fillId="0" borderId="4" xfId="0" applyFont="1" applyBorder="1" applyAlignment="1">
      <alignment horizontal="right" vertical="center" wrapText="1"/>
    </xf>
    <xf numFmtId="44" fontId="5" fillId="0" borderId="5" xfId="0" applyNumberFormat="1" applyFont="1" applyBorder="1" applyAlignment="1">
      <alignment horizontal="center" vertical="center"/>
    </xf>
    <xf numFmtId="0" fontId="2" fillId="3" borderId="16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1" fillId="0" borderId="4" xfId="0" applyFont="1" applyFill="1" applyBorder="1" applyAlignment="1">
      <alignment horizontal="right" vertical="center" wrapText="1"/>
    </xf>
    <xf numFmtId="44" fontId="5" fillId="0" borderId="5" xfId="0" applyNumberFormat="1" applyFont="1" applyBorder="1"/>
    <xf numFmtId="0" fontId="3" fillId="0" borderId="6" xfId="0" applyFont="1" applyFill="1" applyBorder="1" applyAlignment="1">
      <alignment horizontal="right" vertical="center" wrapText="1"/>
    </xf>
    <xf numFmtId="44" fontId="3" fillId="0" borderId="7" xfId="0" applyNumberFormat="1" applyFont="1" applyBorder="1"/>
    <xf numFmtId="0" fontId="0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D714B-C118-4F1B-B9F3-B1B8AD84364F}">
  <dimension ref="A1:O31"/>
  <sheetViews>
    <sheetView tabSelected="1" workbookViewId="0">
      <selection activeCell="R23" sqref="R23"/>
    </sheetView>
  </sheetViews>
  <sheetFormatPr defaultRowHeight="14.5" x14ac:dyDescent="0.35"/>
  <cols>
    <col min="1" max="1" width="24.26953125" customWidth="1"/>
    <col min="2" max="2" width="13.6328125" customWidth="1"/>
    <col min="3" max="3" width="5.1796875" customWidth="1"/>
    <col min="4" max="4" width="10.36328125" bestFit="1" customWidth="1"/>
    <col min="5" max="5" width="9.08984375" bestFit="1" customWidth="1"/>
    <col min="6" max="6" width="13.36328125" bestFit="1" customWidth="1"/>
    <col min="7" max="7" width="8.81640625" bestFit="1" customWidth="1"/>
    <col min="8" max="8" width="10.08984375" bestFit="1" customWidth="1"/>
    <col min="9" max="9" width="8.54296875" customWidth="1"/>
    <col min="10" max="10" width="14.54296875" customWidth="1"/>
    <col min="11" max="14" width="14" customWidth="1"/>
  </cols>
  <sheetData>
    <row r="1" spans="1:15" ht="14.5" customHeight="1" x14ac:dyDescent="0.55000000000000004">
      <c r="A1" s="12" t="s">
        <v>34</v>
      </c>
      <c r="B1" s="13"/>
      <c r="C1" s="1"/>
    </row>
    <row r="2" spans="1:15" ht="16" customHeight="1" x14ac:dyDescent="0.55000000000000004">
      <c r="A2" s="12" t="s">
        <v>35</v>
      </c>
      <c r="B2" s="13"/>
      <c r="C2" s="1"/>
      <c r="D2" s="3"/>
      <c r="E2" s="4"/>
      <c r="F2" s="2"/>
      <c r="G2" s="4"/>
      <c r="H2" s="2"/>
      <c r="I2" s="4"/>
      <c r="J2" s="2"/>
      <c r="K2" s="4"/>
      <c r="L2" s="2"/>
      <c r="M2" s="4"/>
      <c r="N2" s="4"/>
    </row>
    <row r="3" spans="1:15" ht="15" customHeight="1" x14ac:dyDescent="0.55000000000000004">
      <c r="A3" s="12" t="s">
        <v>36</v>
      </c>
      <c r="B3" s="13"/>
      <c r="C3" s="1"/>
      <c r="D3" s="3"/>
      <c r="E3" s="4"/>
      <c r="F3" s="2"/>
      <c r="G3" s="4"/>
      <c r="H3" s="2"/>
      <c r="I3" s="4"/>
      <c r="J3" s="2"/>
      <c r="K3" s="4"/>
      <c r="L3" s="2"/>
      <c r="M3" s="4"/>
      <c r="N3" s="4"/>
    </row>
    <row r="4" spans="1:15" ht="13.5" customHeight="1" x14ac:dyDescent="0.55000000000000004">
      <c r="C4" s="1"/>
      <c r="D4" s="3"/>
      <c r="E4" s="4"/>
      <c r="F4" s="2"/>
      <c r="G4" s="4"/>
      <c r="H4" s="2"/>
      <c r="I4" s="4"/>
      <c r="J4" s="2"/>
      <c r="K4" s="4"/>
      <c r="L4" s="2"/>
      <c r="M4" s="4"/>
      <c r="N4" s="4"/>
    </row>
    <row r="5" spans="1:15" ht="29.5" thickBot="1" x14ac:dyDescent="0.6">
      <c r="B5" s="1"/>
      <c r="C5" s="1"/>
      <c r="D5" s="33" t="s">
        <v>27</v>
      </c>
      <c r="E5" s="34" t="s">
        <v>0</v>
      </c>
      <c r="F5" s="35" t="s">
        <v>1</v>
      </c>
      <c r="G5" s="34" t="s">
        <v>2</v>
      </c>
      <c r="H5" s="35" t="s">
        <v>3</v>
      </c>
      <c r="I5" s="34" t="s">
        <v>4</v>
      </c>
      <c r="J5" s="35" t="s">
        <v>5</v>
      </c>
      <c r="K5" s="34" t="s">
        <v>6</v>
      </c>
      <c r="L5" s="36" t="s">
        <v>7</v>
      </c>
      <c r="M5" s="37" t="s">
        <v>8</v>
      </c>
      <c r="N5" s="37" t="s">
        <v>9</v>
      </c>
    </row>
    <row r="6" spans="1:15" ht="16" thickBot="1" x14ac:dyDescent="0.4">
      <c r="A6" s="18" t="s">
        <v>33</v>
      </c>
      <c r="B6" s="19" t="s">
        <v>10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5" ht="15" thickBot="1" x14ac:dyDescent="0.4">
      <c r="A7" s="20" t="s">
        <v>11</v>
      </c>
      <c r="B7" s="21">
        <f>D7+E7+F7+G7+H7+I7+J7+K7+L7+M7+N7</f>
        <v>0</v>
      </c>
      <c r="D7" s="5"/>
      <c r="E7" s="5"/>
      <c r="F7" s="5"/>
      <c r="G7" s="5"/>
      <c r="H7" s="5">
        <f>B3*(B1*2)</f>
        <v>0</v>
      </c>
      <c r="I7" s="5"/>
      <c r="J7" s="5"/>
      <c r="K7" s="5"/>
      <c r="L7" s="5"/>
      <c r="M7" s="5"/>
      <c r="N7" s="5"/>
    </row>
    <row r="8" spans="1:15" ht="15" thickBot="1" x14ac:dyDescent="0.4">
      <c r="A8" s="20" t="s">
        <v>12</v>
      </c>
      <c r="B8" s="21">
        <f t="shared" ref="B8:B13" si="0">D8+E8+F8+G8+H8+I8+J8+K8+L8+M8+N8</f>
        <v>0</v>
      </c>
      <c r="D8" s="5"/>
      <c r="E8" s="5"/>
      <c r="F8" s="5"/>
      <c r="G8" s="5"/>
      <c r="H8" s="5">
        <f>84*(B1*2)</f>
        <v>0</v>
      </c>
      <c r="I8" s="5"/>
      <c r="J8" s="5"/>
      <c r="K8" s="5"/>
      <c r="L8" s="5"/>
      <c r="M8" s="5"/>
      <c r="N8" s="5"/>
    </row>
    <row r="9" spans="1:15" ht="15" thickBot="1" x14ac:dyDescent="0.4">
      <c r="A9" s="20" t="s">
        <v>13</v>
      </c>
      <c r="B9" s="21">
        <f t="shared" si="0"/>
        <v>0</v>
      </c>
      <c r="D9" s="5"/>
      <c r="E9" s="5"/>
      <c r="F9" s="5"/>
      <c r="G9" s="5"/>
      <c r="H9" s="5">
        <f>189*(B2*2)</f>
        <v>0</v>
      </c>
      <c r="I9" s="5"/>
      <c r="J9" s="5"/>
      <c r="K9" s="5"/>
      <c r="L9" s="5"/>
      <c r="M9" s="5"/>
      <c r="N9" s="5"/>
    </row>
    <row r="10" spans="1:15" ht="15" thickBot="1" x14ac:dyDescent="0.4">
      <c r="A10" s="20" t="s">
        <v>14</v>
      </c>
      <c r="B10" s="21">
        <f t="shared" si="0"/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5" ht="15" thickBot="1" x14ac:dyDescent="0.4">
      <c r="A11" s="20" t="s">
        <v>15</v>
      </c>
      <c r="B11" s="21">
        <f t="shared" si="0"/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5" ht="15" thickBot="1" x14ac:dyDescent="0.4">
      <c r="A12" s="20" t="s">
        <v>16</v>
      </c>
      <c r="B12" s="21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x14ac:dyDescent="0.35">
      <c r="A13" s="22" t="s">
        <v>29</v>
      </c>
      <c r="B13" s="23">
        <f t="shared" si="0"/>
        <v>0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5" ht="14.5" customHeight="1" thickBot="1" x14ac:dyDescent="0.4">
      <c r="A14" s="24"/>
      <c r="B14" s="2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6"/>
    </row>
    <row r="15" spans="1:15" ht="16" thickBot="1" x14ac:dyDescent="0.4">
      <c r="A15" s="26" t="s">
        <v>17</v>
      </c>
      <c r="B15" s="2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5" ht="17" customHeight="1" thickBot="1" x14ac:dyDescent="0.4">
      <c r="A16" s="20" t="s">
        <v>32</v>
      </c>
      <c r="B16" s="21">
        <f>D16+E16+F16+G16+H16+I16+J16+K16+L16+M16+N16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 thickBot="1" x14ac:dyDescent="0.4">
      <c r="A17" s="20" t="s">
        <v>18</v>
      </c>
      <c r="B17" s="21">
        <f t="shared" ref="B17:B26" si="1">D17+E17+F17+G17+H17+I17+J17+K17+L17+M17+N17</f>
        <v>0</v>
      </c>
      <c r="D17" s="5"/>
      <c r="E17" s="5"/>
      <c r="F17" s="5"/>
      <c r="G17" s="5"/>
      <c r="H17" s="5">
        <f>H8</f>
        <v>0</v>
      </c>
      <c r="I17" s="5"/>
      <c r="J17" s="5"/>
      <c r="K17" s="5"/>
      <c r="L17" s="5"/>
      <c r="M17" s="5"/>
      <c r="N17" s="5"/>
    </row>
    <row r="18" spans="1:14" ht="15" thickBot="1" x14ac:dyDescent="0.4">
      <c r="A18" s="20" t="s">
        <v>13</v>
      </c>
      <c r="B18" s="21">
        <f>D18+E18+F18+G18+H18+I18+J18+K18+L18+M18+N18</f>
        <v>0</v>
      </c>
      <c r="D18" s="5"/>
      <c r="E18" s="5"/>
      <c r="F18" s="5"/>
      <c r="G18" s="5"/>
      <c r="H18" s="5">
        <f>H9</f>
        <v>0</v>
      </c>
      <c r="I18" s="5"/>
      <c r="J18" s="5"/>
      <c r="K18" s="5"/>
      <c r="L18" s="5"/>
      <c r="M18" s="5"/>
      <c r="N18" s="5"/>
    </row>
    <row r="19" spans="1:14" ht="15" thickBot="1" x14ac:dyDescent="0.4">
      <c r="A19" s="20" t="s">
        <v>19</v>
      </c>
      <c r="B19" s="21">
        <f>D19+E19+F19+G19+H19+I19+J19+K19+L19+M19+N19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 thickBot="1" x14ac:dyDescent="0.4">
      <c r="A20" s="20" t="s">
        <v>20</v>
      </c>
      <c r="B20" s="21">
        <f t="shared" si="1"/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 thickBot="1" x14ac:dyDescent="0.4">
      <c r="A21" s="20" t="s">
        <v>21</v>
      </c>
      <c r="B21" s="21">
        <f t="shared" si="1"/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 thickBot="1" x14ac:dyDescent="0.4">
      <c r="A22" s="20" t="s">
        <v>22</v>
      </c>
      <c r="B22" s="21">
        <f t="shared" si="1"/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9.5" thickBot="1" x14ac:dyDescent="0.4">
      <c r="A23" s="20" t="s">
        <v>23</v>
      </c>
      <c r="B23" s="21">
        <f t="shared" si="1"/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 thickBot="1" x14ac:dyDescent="0.4">
      <c r="A24" s="20" t="s">
        <v>24</v>
      </c>
      <c r="B24" s="21">
        <f t="shared" si="1"/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 thickBot="1" x14ac:dyDescent="0.4">
      <c r="A25" s="20" t="s">
        <v>25</v>
      </c>
      <c r="B25" s="21">
        <f t="shared" si="1"/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35">
      <c r="A26" s="22" t="s">
        <v>26</v>
      </c>
      <c r="B26" s="23">
        <f t="shared" si="1"/>
        <v>0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35">
      <c r="A27" s="28"/>
      <c r="B27" s="21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8.5" x14ac:dyDescent="0.35">
      <c r="A28" s="24" t="s">
        <v>28</v>
      </c>
      <c r="B28" s="25">
        <f>B7+B8+B9+B10+B11+B12+B13</f>
        <v>0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8.5" x14ac:dyDescent="0.45">
      <c r="A29" s="29" t="s">
        <v>30</v>
      </c>
      <c r="B29" s="30">
        <f>B16+B17+B18+B19+B20+B21+B22+B23+B24+B25+B26</f>
        <v>0</v>
      </c>
    </row>
    <row r="30" spans="1:14" x14ac:dyDescent="0.35">
      <c r="A30" s="10"/>
      <c r="B30" s="11"/>
    </row>
    <row r="31" spans="1:14" ht="21.5" thickBot="1" x14ac:dyDescent="0.55000000000000004">
      <c r="A31" s="31" t="s">
        <v>31</v>
      </c>
      <c r="B31" s="32">
        <f>B28-B29</f>
        <v>0</v>
      </c>
    </row>
  </sheetData>
  <conditionalFormatting sqref="B31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4BE7-6539-4EBF-8A78-FC666183D898}">
  <dimension ref="A1:O31"/>
  <sheetViews>
    <sheetView workbookViewId="0">
      <selection activeCell="H7" sqref="H7"/>
    </sheetView>
  </sheetViews>
  <sheetFormatPr defaultRowHeight="14.5" x14ac:dyDescent="0.35"/>
  <cols>
    <col min="1" max="1" width="24.26953125" customWidth="1"/>
    <col min="2" max="2" width="16.1796875" bestFit="1" customWidth="1"/>
    <col min="3" max="3" width="5.1796875" customWidth="1"/>
    <col min="4" max="4" width="10.36328125" bestFit="1" customWidth="1"/>
    <col min="5" max="5" width="11.81640625" customWidth="1"/>
    <col min="6" max="6" width="15.54296875" customWidth="1"/>
    <col min="7" max="7" width="10.90625" customWidth="1"/>
    <col min="8" max="8" width="10.6328125" customWidth="1"/>
    <col min="9" max="9" width="8.54296875" bestFit="1" customWidth="1"/>
    <col min="10" max="10" width="14.54296875" bestFit="1" customWidth="1"/>
    <col min="11" max="11" width="14" bestFit="1" customWidth="1"/>
    <col min="12" max="12" width="21" bestFit="1" customWidth="1"/>
    <col min="13" max="13" width="17.26953125" bestFit="1" customWidth="1"/>
    <col min="14" max="14" width="20.54296875" bestFit="1" customWidth="1"/>
  </cols>
  <sheetData>
    <row r="1" spans="1:15" ht="14.5" customHeight="1" x14ac:dyDescent="0.55000000000000004">
      <c r="A1" s="12" t="s">
        <v>34</v>
      </c>
      <c r="B1" s="13"/>
      <c r="C1" s="1"/>
    </row>
    <row r="2" spans="1:15" ht="16" customHeight="1" x14ac:dyDescent="0.55000000000000004">
      <c r="A2" s="12" t="s">
        <v>35</v>
      </c>
      <c r="B2" s="13"/>
      <c r="C2" s="1"/>
      <c r="D2" s="3"/>
      <c r="E2" s="4"/>
      <c r="F2" s="2"/>
      <c r="G2" s="4"/>
      <c r="H2" s="2"/>
      <c r="I2" s="4"/>
      <c r="J2" s="2"/>
      <c r="K2" s="4"/>
      <c r="L2" s="2"/>
      <c r="M2" s="4"/>
      <c r="N2" s="4"/>
    </row>
    <row r="3" spans="1:15" ht="15" customHeight="1" x14ac:dyDescent="0.55000000000000004">
      <c r="A3" s="12" t="s">
        <v>36</v>
      </c>
      <c r="B3" s="13"/>
      <c r="C3" s="1"/>
      <c r="D3" s="3"/>
      <c r="E3" s="4"/>
      <c r="F3" s="2"/>
      <c r="G3" s="4"/>
      <c r="H3" s="2"/>
      <c r="I3" s="4"/>
      <c r="J3" s="2"/>
      <c r="K3" s="4"/>
      <c r="L3" s="2"/>
      <c r="M3" s="4"/>
      <c r="N3" s="4"/>
    </row>
    <row r="4" spans="1:15" ht="13.5" customHeight="1" x14ac:dyDescent="0.55000000000000004">
      <c r="C4" s="1"/>
      <c r="D4" s="3"/>
      <c r="E4" s="4"/>
      <c r="F4" s="2"/>
      <c r="G4" s="4"/>
      <c r="H4" s="2"/>
      <c r="I4" s="4"/>
      <c r="J4" s="2"/>
      <c r="K4" s="4"/>
      <c r="L4" s="2"/>
      <c r="M4" s="4"/>
      <c r="N4" s="4"/>
    </row>
    <row r="5" spans="1:15" ht="24" thickBot="1" x14ac:dyDescent="0.6">
      <c r="B5" s="1"/>
      <c r="C5" s="1"/>
      <c r="D5" s="14" t="s">
        <v>27</v>
      </c>
      <c r="E5" s="15" t="s">
        <v>0</v>
      </c>
      <c r="F5" s="16" t="s">
        <v>1</v>
      </c>
      <c r="G5" s="15" t="s">
        <v>2</v>
      </c>
      <c r="H5" s="16" t="s">
        <v>3</v>
      </c>
      <c r="I5" s="15" t="s">
        <v>4</v>
      </c>
      <c r="J5" s="16" t="s">
        <v>5</v>
      </c>
      <c r="K5" s="15" t="s">
        <v>6</v>
      </c>
      <c r="L5" s="16" t="s">
        <v>7</v>
      </c>
      <c r="M5" s="15" t="s">
        <v>8</v>
      </c>
      <c r="N5" s="15" t="s">
        <v>9</v>
      </c>
    </row>
    <row r="6" spans="1:15" ht="16" thickBot="1" x14ac:dyDescent="0.4">
      <c r="A6" s="18" t="s">
        <v>33</v>
      </c>
      <c r="B6" s="19" t="s">
        <v>10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5" ht="15" thickBot="1" x14ac:dyDescent="0.4">
      <c r="A7" s="20" t="s">
        <v>11</v>
      </c>
      <c r="B7" s="21">
        <f>D7+E7+F7+G7+H7+I7+J7+K7+L7+M7+N7</f>
        <v>0</v>
      </c>
      <c r="D7" s="5"/>
      <c r="E7" s="5"/>
      <c r="F7" s="5"/>
      <c r="G7" s="5"/>
      <c r="H7" s="5">
        <f>B3*(B1*3)</f>
        <v>0</v>
      </c>
      <c r="I7" s="5"/>
      <c r="J7" s="5"/>
      <c r="K7" s="5"/>
      <c r="L7" s="5"/>
      <c r="M7" s="5"/>
      <c r="N7" s="5"/>
    </row>
    <row r="8" spans="1:15" ht="15" thickBot="1" x14ac:dyDescent="0.4">
      <c r="A8" s="20" t="s">
        <v>12</v>
      </c>
      <c r="B8" s="21">
        <f t="shared" ref="B8:B13" si="0">D8+E8+F8+G8+H8+I8+J8+K8+L8+M8+N8</f>
        <v>0</v>
      </c>
      <c r="D8" s="5"/>
      <c r="E8" s="5"/>
      <c r="F8" s="5"/>
      <c r="G8" s="5"/>
      <c r="H8" s="5">
        <f>56*(B1*3)</f>
        <v>0</v>
      </c>
      <c r="I8" s="5"/>
      <c r="J8" s="5"/>
      <c r="K8" s="5"/>
      <c r="L8" s="5"/>
      <c r="M8" s="5"/>
      <c r="N8" s="5"/>
    </row>
    <row r="9" spans="1:15" ht="15" thickBot="1" x14ac:dyDescent="0.4">
      <c r="A9" s="20" t="s">
        <v>13</v>
      </c>
      <c r="B9" s="21">
        <f t="shared" si="0"/>
        <v>0</v>
      </c>
      <c r="D9" s="5"/>
      <c r="E9" s="5"/>
      <c r="F9" s="5"/>
      <c r="G9" s="5"/>
      <c r="H9" s="5">
        <f>161*(B2*2)</f>
        <v>0</v>
      </c>
      <c r="I9" s="5"/>
      <c r="J9" s="5"/>
      <c r="K9" s="5"/>
      <c r="L9" s="5"/>
      <c r="M9" s="5"/>
      <c r="N9" s="5"/>
    </row>
    <row r="10" spans="1:15" ht="15" thickBot="1" x14ac:dyDescent="0.4">
      <c r="A10" s="20" t="s">
        <v>14</v>
      </c>
      <c r="B10" s="21">
        <f t="shared" si="0"/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5" ht="15" thickBot="1" x14ac:dyDescent="0.4">
      <c r="A11" s="20" t="s">
        <v>15</v>
      </c>
      <c r="B11" s="21">
        <f t="shared" si="0"/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5" ht="15" thickBot="1" x14ac:dyDescent="0.4">
      <c r="A12" s="20" t="s">
        <v>16</v>
      </c>
      <c r="B12" s="21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x14ac:dyDescent="0.35">
      <c r="A13" s="22" t="s">
        <v>29</v>
      </c>
      <c r="B13" s="23">
        <f t="shared" si="0"/>
        <v>0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5" ht="14.5" customHeight="1" thickBot="1" x14ac:dyDescent="0.4">
      <c r="A14" s="24"/>
      <c r="B14" s="2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6"/>
    </row>
    <row r="15" spans="1:15" ht="16" thickBot="1" x14ac:dyDescent="0.4">
      <c r="A15" s="26" t="s">
        <v>17</v>
      </c>
      <c r="B15" s="2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5" ht="17" customHeight="1" thickBot="1" x14ac:dyDescent="0.4">
      <c r="A16" s="20" t="s">
        <v>32</v>
      </c>
      <c r="B16" s="21">
        <f>D16+E16+F16+G16+H16+I16+J16+K16+L16+M16+N16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 thickBot="1" x14ac:dyDescent="0.4">
      <c r="A17" s="20" t="s">
        <v>18</v>
      </c>
      <c r="B17" s="21">
        <f t="shared" ref="B17:B26" si="1">D17+E17+F17+G17+H17+I17+J17+K17+L17+M17+N17</f>
        <v>0</v>
      </c>
      <c r="D17" s="5"/>
      <c r="E17" s="5"/>
      <c r="F17" s="5"/>
      <c r="G17" s="5"/>
      <c r="H17" s="5">
        <f>H8</f>
        <v>0</v>
      </c>
      <c r="I17" s="5"/>
      <c r="J17" s="5"/>
      <c r="K17" s="5"/>
      <c r="L17" s="5"/>
      <c r="M17" s="5"/>
      <c r="N17" s="5"/>
    </row>
    <row r="18" spans="1:14" ht="15" thickBot="1" x14ac:dyDescent="0.4">
      <c r="A18" s="20" t="s">
        <v>13</v>
      </c>
      <c r="B18" s="21">
        <f>D18+E18+F18+G18+H18+I18+J18+K18+L18+M18+N18</f>
        <v>0</v>
      </c>
      <c r="D18" s="5"/>
      <c r="E18" s="5"/>
      <c r="F18" s="5"/>
      <c r="G18" s="5"/>
      <c r="H18" s="5">
        <f>H9</f>
        <v>0</v>
      </c>
      <c r="I18" s="5"/>
      <c r="J18" s="5"/>
      <c r="K18" s="5"/>
      <c r="L18" s="5"/>
      <c r="M18" s="5"/>
      <c r="N18" s="5"/>
    </row>
    <row r="19" spans="1:14" ht="15" thickBot="1" x14ac:dyDescent="0.4">
      <c r="A19" s="20" t="s">
        <v>19</v>
      </c>
      <c r="B19" s="21">
        <f>D19+E19+F19+G19+H19+I19+J19+K19+L19+M19+N19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 thickBot="1" x14ac:dyDescent="0.4">
      <c r="A20" s="20" t="s">
        <v>20</v>
      </c>
      <c r="B20" s="21">
        <f t="shared" si="1"/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 thickBot="1" x14ac:dyDescent="0.4">
      <c r="A21" s="20" t="s">
        <v>21</v>
      </c>
      <c r="B21" s="21">
        <f t="shared" si="1"/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 thickBot="1" x14ac:dyDescent="0.4">
      <c r="A22" s="20" t="s">
        <v>22</v>
      </c>
      <c r="B22" s="21">
        <f t="shared" si="1"/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9.5" thickBot="1" x14ac:dyDescent="0.4">
      <c r="A23" s="20" t="s">
        <v>23</v>
      </c>
      <c r="B23" s="21">
        <f t="shared" si="1"/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 thickBot="1" x14ac:dyDescent="0.4">
      <c r="A24" s="20" t="s">
        <v>24</v>
      </c>
      <c r="B24" s="21">
        <f t="shared" si="1"/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 thickBot="1" x14ac:dyDescent="0.4">
      <c r="A25" s="20" t="s">
        <v>25</v>
      </c>
      <c r="B25" s="21">
        <f t="shared" si="1"/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35">
      <c r="A26" s="22" t="s">
        <v>26</v>
      </c>
      <c r="B26" s="23">
        <f t="shared" si="1"/>
        <v>0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35">
      <c r="A27" s="28"/>
      <c r="B27" s="21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8.5" x14ac:dyDescent="0.35">
      <c r="A28" s="24" t="s">
        <v>28</v>
      </c>
      <c r="B28" s="25">
        <f>B7+B8+B9+B10+B11+B12+B13</f>
        <v>0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8.5" x14ac:dyDescent="0.45">
      <c r="A29" s="29" t="s">
        <v>30</v>
      </c>
      <c r="B29" s="30">
        <f>B16+B17+B18+B19+B20+B21+B22+B23+B24+B25+B26</f>
        <v>0</v>
      </c>
    </row>
    <row r="30" spans="1:14" x14ac:dyDescent="0.35">
      <c r="A30" s="10"/>
      <c r="B30" s="11"/>
    </row>
    <row r="31" spans="1:14" ht="21.5" thickBot="1" x14ac:dyDescent="0.55000000000000004">
      <c r="A31" s="31" t="s">
        <v>31</v>
      </c>
      <c r="B31" s="32">
        <f>B28-B29</f>
        <v>0</v>
      </c>
    </row>
  </sheetData>
  <conditionalFormatting sqref="B3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Semester</vt:lpstr>
      <vt:lpstr>Quarter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Schaffer</dc:creator>
  <cp:lastModifiedBy>Suzanne Schaffer</cp:lastModifiedBy>
  <dcterms:created xsi:type="dcterms:W3CDTF">2023-11-01T19:07:14Z</dcterms:created>
  <dcterms:modified xsi:type="dcterms:W3CDTF">2023-11-01T20:36:28Z</dcterms:modified>
</cp:coreProperties>
</file>